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activeTab="1"/>
  </bookViews>
  <sheets>
    <sheet name="汇总" sheetId="1" r:id="rId1"/>
    <sheet name="地基基础" sheetId="2" r:id="rId2"/>
    <sheet name="见证取样" sheetId="3" r:id="rId3"/>
    <sheet name="结构实体"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<sst xmlns="http://schemas.openxmlformats.org/spreadsheetml/2006/main" count="371" uniqueCount="210">
  <si>
    <t>金岭北路地块开发项目检测（地基基础检测等）报价清单汇总表</t>
  </si>
  <si>
    <t>序号</t>
  </si>
  <si>
    <t>检测专业</t>
  </si>
  <si>
    <t>标准价金额（元）</t>
  </si>
  <si>
    <t>备注</t>
  </si>
  <si>
    <t>地基基础检测</t>
  </si>
  <si>
    <t>见证取样检测</t>
  </si>
  <si>
    <t>结构检测</t>
  </si>
  <si>
    <t>合计：</t>
  </si>
  <si>
    <t>金岭北路地块开发项目-地基基础检测工程量清单</t>
  </si>
  <si>
    <t>检测项目</t>
  </si>
  <si>
    <t>数量</t>
  </si>
  <si>
    <t>单位</t>
  </si>
  <si>
    <t>单价(元)</t>
  </si>
  <si>
    <t>合价（元）</t>
  </si>
  <si>
    <t>单桩竖向抗压静载</t>
  </si>
  <si>
    <t>根</t>
  </si>
  <si>
    <t>单桩竖向抗拔静载</t>
  </si>
  <si>
    <t>单桩水平静载试验</t>
  </si>
  <si>
    <t>地基、复合地基平板载荷试验</t>
  </si>
  <si>
    <t>点</t>
  </si>
  <si>
    <t>复合地基单桩竖向抗压静载</t>
  </si>
  <si>
    <t>小计（元）</t>
  </si>
  <si>
    <t>金岭北路地块开发项目见证取样工程量清单</t>
  </si>
  <si>
    <t>项目名称</t>
  </si>
  <si>
    <t>检测参数</t>
  </si>
  <si>
    <t>检测数量</t>
  </si>
  <si>
    <t>取费依据</t>
  </si>
  <si>
    <t>混凝土抗渗（P6)</t>
  </si>
  <si>
    <t>抗渗性能</t>
  </si>
  <si>
    <t>组</t>
  </si>
  <si>
    <t>混凝土抗渗（P8)</t>
  </si>
  <si>
    <t>腻子</t>
  </si>
  <si>
    <t>在容器中状态、施工性、干燥时间、耐水性、耐碱性、初期干爆抗裂性 、粘结强度</t>
  </si>
  <si>
    <t>蒸压加气混凝土砌块</t>
  </si>
  <si>
    <t>抗压强度、体积密度</t>
  </si>
  <si>
    <t>砖</t>
  </si>
  <si>
    <t>抗压强度、抗折强度</t>
  </si>
  <si>
    <t>防水涂料</t>
  </si>
  <si>
    <t>拉伸强度、断裂伸长率、透水性、低温柔性、表干时间、干燥时间、固体含量</t>
  </si>
  <si>
    <t>铝合金型材</t>
  </si>
  <si>
    <t>壁厚、膜厚、韦氏硬度</t>
  </si>
  <si>
    <t>建筑涂料</t>
  </si>
  <si>
    <t>涂膜外观、在容器中状态、施工性、干燥时间、耐水性、耐碱性、耐洗刷性</t>
  </si>
  <si>
    <t>建筑和装修材料放射性</t>
  </si>
  <si>
    <t>放射性</t>
  </si>
  <si>
    <t>建筑材料有 害物质含量</t>
  </si>
  <si>
    <t>甲醛释放量</t>
  </si>
  <si>
    <t>木板 甲醛释放量</t>
  </si>
  <si>
    <t>溶剂型涂料有害物检测</t>
  </si>
  <si>
    <t>地坪涂料</t>
  </si>
  <si>
    <t>甲苯+二甲苯</t>
  </si>
  <si>
    <t>溶剂型胶粘剂有害物检测</t>
  </si>
  <si>
    <t>PPR管材</t>
  </si>
  <si>
    <t>外观、尺寸、不透光性、静液压试验、纵向回缩率、简支梁冲击</t>
  </si>
  <si>
    <t>PPR管件</t>
  </si>
  <si>
    <t>外观、尺寸、不透光性、静液压试验</t>
  </si>
  <si>
    <t>PVC-U排水管材</t>
  </si>
  <si>
    <t>外观、尺寸、维卡软化、落锤冲击、拉伸屈服强度、纵向回缩率</t>
  </si>
  <si>
    <t>双壁波纹管</t>
  </si>
  <si>
    <t>外观、尺寸、环刚度、环柔性、纵向回缩率 、落锤冲击</t>
  </si>
  <si>
    <t>PE给水管材</t>
  </si>
  <si>
    <t>外观、尺寸、纵向回缩率、断裂伸长率、液压试验</t>
  </si>
  <si>
    <t>PE给水管件</t>
  </si>
  <si>
    <t>外观、尺寸、液压试验</t>
  </si>
  <si>
    <t>管材管件溶剂型胶粘剂</t>
  </si>
  <si>
    <t>溶解性 、粘度 、粘结强度、水压爆破强度</t>
  </si>
  <si>
    <t>井盖</t>
  </si>
  <si>
    <t>承载能力、残余变形、外观质量、尺寸偏差、安全性和便利性</t>
  </si>
  <si>
    <t>阀门</t>
  </si>
  <si>
    <t>密封试验、上密封试验、壳体试验</t>
  </si>
  <si>
    <t>钢管</t>
  </si>
  <si>
    <t>抗拉强度、压扁</t>
  </si>
  <si>
    <t>混凝土抗压</t>
  </si>
  <si>
    <t>抗压强度</t>
  </si>
  <si>
    <t>砂浆抗压</t>
  </si>
  <si>
    <t>混凝土拌合物氯离子含量</t>
  </si>
  <si>
    <t>氯离子含量</t>
  </si>
  <si>
    <t>预拌砂浆性能</t>
  </si>
  <si>
    <t>稠度、表观密度、抗压强度、凝结时间、保水性</t>
  </si>
  <si>
    <t>钢筋原材</t>
  </si>
  <si>
    <t>屈服强度、抗拉强度、断后伸长率、弯曲、重量偏差、强屈比/超强比、最大力下总伸长率、反向（反复）弯曲</t>
  </si>
  <si>
    <t>钢筋焊接</t>
  </si>
  <si>
    <t>拉伸、弯曲</t>
  </si>
  <si>
    <t>钢筋机械性能连接</t>
  </si>
  <si>
    <t>抗拉强度、最大力总伸长率</t>
  </si>
  <si>
    <t>饰面石材</t>
  </si>
  <si>
    <t>压缩强度、弯曲强度、体积密度、吸水率</t>
  </si>
  <si>
    <t>陶瓷砖</t>
  </si>
  <si>
    <t>断裂模数、破坏强度</t>
  </si>
  <si>
    <t>外加剂</t>
  </si>
  <si>
    <t>减水率、泌水率比、凝结时间差、抗压强度比</t>
  </si>
  <si>
    <t>钢板</t>
  </si>
  <si>
    <t>抗拉强度、伸长率、弯曲</t>
  </si>
  <si>
    <t>螺栓</t>
  </si>
  <si>
    <t>扭矩系数/轴力</t>
  </si>
  <si>
    <t>拉力</t>
  </si>
  <si>
    <t>抗滑移系数</t>
  </si>
  <si>
    <t>钢板焊接件</t>
  </si>
  <si>
    <t>抗拉强度、弯曲（2拉4弯）</t>
  </si>
  <si>
    <t>防水卷材</t>
  </si>
  <si>
    <t>不透水性、拉力、最大拉力时延伸率、低温柔度、耐热度</t>
  </si>
  <si>
    <t>拉伸强度、断裂伸长率、不透水性、低温柔性、表干时间、干燥时间、固体含量</t>
  </si>
  <si>
    <t>水泥</t>
  </si>
  <si>
    <t>标准稠度用水量、凝结时间、安定性(沸煮法)、胶砂强度、氯离子</t>
  </si>
  <si>
    <t>砂</t>
  </si>
  <si>
    <t>筛分析（颗粒级配）、表观密度、堆积密度、紧密密度、含泥量、泥块含量、氯离子含量</t>
  </si>
  <si>
    <t>石</t>
  </si>
  <si>
    <t>筛分析（颗粒级配）、表观密度、堆积密度、紧密密度、含泥量、泥块含量、针片状颗粒含量、压碎值</t>
  </si>
  <si>
    <t>混凝土配合比</t>
  </si>
  <si>
    <t>配合比设计</t>
  </si>
  <si>
    <t>砂浆配合比</t>
  </si>
  <si>
    <t>焊接材料</t>
  </si>
  <si>
    <t>拉伸试验、冲击试验、化学成分五大元素分析、焊缝射线探伤</t>
  </si>
  <si>
    <t>焊接工艺评定</t>
  </si>
  <si>
    <t>拉伸试验、弯曲试验、冲击试验、硬度、宏观金、无损检测</t>
  </si>
  <si>
    <t>钢筋焊接网</t>
  </si>
  <si>
    <t>抗拉强度</t>
  </si>
  <si>
    <t>粉煤灰</t>
  </si>
  <si>
    <t>细度（筛分法）、烧失量、含水率、需水量比</t>
  </si>
  <si>
    <t>矿渣</t>
  </si>
  <si>
    <t>流动度比、活性指数、密度、细度、含水量</t>
  </si>
  <si>
    <t>预埋件</t>
  </si>
  <si>
    <t>1芯电线</t>
  </si>
  <si>
    <t>标志、结构尺寸检查（绝缘厚度测量、护套厚度测量、外径测量等）、导体直流电阻、绝缘电阻、电压试验</t>
  </si>
  <si>
    <t>2芯电线</t>
  </si>
  <si>
    <t>标志、结构尺寸检查（绝缘厚度测量、护套厚度测量、外径测量等）、导体直流电阻、绝缘电阻、电压试验（按每一芯线芯计算；有护套的另外加收100元；导体标称截面积＞50mm平方时，每组加收250元）</t>
  </si>
  <si>
    <t>3芯电力电缆</t>
  </si>
  <si>
    <t>4芯电力电缆</t>
  </si>
  <si>
    <t>5芯电力电缆</t>
  </si>
  <si>
    <t>标志、绝缘厚度测量、护套厚度测量、外径测量、导体直流电阻、绝缘电阻、电压试验（按每一芯线芯计算；有护套的另外加收100元；导体标称截面积＞50mm平方时，每组加收250元）</t>
  </si>
  <si>
    <t>照明开关</t>
  </si>
  <si>
    <t>标志检验、防触电保护、温升试验、电气间隙、爬电距离、耐潮、工频耐压、绝缘电阻、耐热、灼热丝、通断能力</t>
  </si>
  <si>
    <t>插座</t>
  </si>
  <si>
    <t>标志检验、防触电保护、温升试验、电气间隙、爬电距离、耐潮、工频耐压、插头拔出力、分断容量、耐热、灼热丝</t>
  </si>
  <si>
    <t>电工套管</t>
  </si>
  <si>
    <t>外观、尺寸、弯曲试验、冲击性能、绝缘强度、绝缘电阻、耐热性能、自熄性（Φ32以上的电工套管不进行弯曲试验）</t>
  </si>
  <si>
    <t>电工套管配件</t>
  </si>
  <si>
    <t>外观、绝缘强度、绝缘电阻、耐热性能、自熄性</t>
  </si>
  <si>
    <t>电线槽</t>
  </si>
  <si>
    <t>尺寸、冲击性能、耐电压测试、绝缘电阻、负载变形性能</t>
  </si>
  <si>
    <t>电线槽及配件</t>
  </si>
  <si>
    <t>冲击性能、耐热性能、耐电压测试、绝缘电阻、负载变形性能</t>
  </si>
  <si>
    <t>网线</t>
  </si>
  <si>
    <t>长度、传播时延、传播时延偏差、衰减串音比、近端串音、回波损耗、插入损耗、近端串音功率、等效远端串音扰</t>
  </si>
  <si>
    <t>密封胶</t>
  </si>
  <si>
    <t>外观质量、下垂度、表干时间、硬度、拉伸粘结性、剥离粘结性、热老化</t>
  </si>
  <si>
    <t>结构胶</t>
  </si>
  <si>
    <r>
      <rPr>
        <sz val="10"/>
        <rFont val="宋体"/>
        <charset val="134"/>
      </rPr>
      <t>不挥发物含量、抗拉强度、受拉弹性模量、伸长率、抗压强度、抗弯强度、钢-钢拉伸抗剪强度、钢-钢粘结抗拉强度、与混凝土正拉粘结强度</t>
    </r>
    <r>
      <rPr>
        <sz val="10"/>
        <rFont val="Arial"/>
        <charset val="134"/>
      </rPr>
      <t xml:space="preserve">	</t>
    </r>
    <r>
      <rPr>
        <sz val="10"/>
        <rFont val="宋体"/>
        <charset val="134"/>
      </rPr>
      <t>3</t>
    </r>
  </si>
  <si>
    <t>橡胶</t>
  </si>
  <si>
    <t>硬度、拉伸强度、扯断伸长率</t>
  </si>
  <si>
    <t>铝板</t>
  </si>
  <si>
    <t>抗拉强度、板厚、膜厚</t>
  </si>
  <si>
    <t>拉伸</t>
  </si>
  <si>
    <t>铝合金幕墙挂件</t>
  </si>
  <si>
    <t>力学性能</t>
  </si>
  <si>
    <t>不锈钢板</t>
  </si>
  <si>
    <t>小计</t>
  </si>
  <si>
    <t>金岭北路地块开发项目结构实体检测工程量清单</t>
  </si>
  <si>
    <t>一、主体结构检测</t>
  </si>
  <si>
    <t>检测频率</t>
  </si>
  <si>
    <t>收费依据</t>
  </si>
  <si>
    <t>混凝土强度钻芯</t>
  </si>
  <si>
    <t>混凝土强度</t>
  </si>
  <si>
    <t>《广州市住房和城乡建设局关于加强混凝土结构工程施工质量管理工作的通知》（2019.9.24）每三层每个混凝土强度等级不少于1个构件，每个构件不少于3个芯样。</t>
  </si>
  <si>
    <t>芯样</t>
  </si>
  <si>
    <t>混凝土氯离子</t>
  </si>
  <si>
    <t>《广州市住房和城乡建设局关于加强混凝土结构工程施工质量管理工作的通知》（2019.9.24）每三层每个混凝土强度等级不少于1组。</t>
  </si>
  <si>
    <t>钢筋配置</t>
  </si>
  <si>
    <t>钢筋直径、数量</t>
  </si>
  <si>
    <t>《混凝土结构工程施工质量验收规范》（GB 50204-2015）附录E 非悬挑梁板各抽检2%比例且不少于5个构件，悬挑梁抽检5%比例且不少于10个构件，悬挑板抽检10%比例且不少于20个构件。</t>
  </si>
  <si>
    <t>构件</t>
  </si>
  <si>
    <t>保护层厚度检测</t>
  </si>
  <si>
    <t>钢筋保护层厚度</t>
  </si>
  <si>
    <t>《混凝土结构工程施工质量验收规范》（GB 50204-2015）附录E非悬挑梁板各抽检2%比例且不少于5个构件，悬挑梁抽检5%比例且不少于10个构件，悬挑板抽检10%比例且不少于20个构件。</t>
  </si>
  <si>
    <t>构件尺寸</t>
  </si>
  <si>
    <t>构件截面尺寸偏差</t>
  </si>
  <si>
    <t>《混凝土结构工程施工质量验收规范》（GB 50204-2015）附录F  梁柱、墙板抽检1%且不少于3个，层高抽检1%且不少于3间，垂直度抽检1%且不少于3个。</t>
  </si>
  <si>
    <t>外墙饰面砖粘结强度检测</t>
  </si>
  <si>
    <t>粘结强度</t>
  </si>
  <si>
    <t>《建筑工程饰面砖粘结强度检验标准》JGJ110-2017,每500m2一组，每三层不少于一组</t>
  </si>
  <si>
    <t>抹灰砂浆粘结强度</t>
  </si>
  <si>
    <t>抹灰砂浆拉伸粘结强度</t>
  </si>
  <si>
    <t>《抹灰砂浆技术规程》JGJ/T220-2010相同砂浆品种、强度等级、施工工艺的外墙、顶棚抹灰工程，每5000平米应划分为一个检验批，每个检验批的应抽取一组进行试验，不足5000平米的也应抽取一组。</t>
  </si>
  <si>
    <t>混凝土后锚固件（化学锚栓）抗拔试验</t>
  </si>
  <si>
    <t>锚栓抗拔力</t>
  </si>
  <si>
    <t>《混凝土结构后锚固技术规程》JGJ 145-2013 附录C现场非破损检验的抽样数量，应符合下列规定：
a、对重要结构构件及生命线工程的非结构构件，应符合下列规定：
检验批的锚栓总数 ≤100 ，100~500 ，500~1000，100~ 2500 ，≥5000分别按20%且不少于5件，10%，7%，4%，3%
b、对一般结构构件，应取重要结构构件抽样量的50%且不少于5件进行检验；
c、对非生命线工程的非结构构件，应取每一检验批锚固件总数的0.1%且不少于5件进行检验。</t>
  </si>
  <si>
    <t>混凝土后锚固件（植筋）抗拔试验</t>
  </si>
  <si>
    <t>植筋抗拔力</t>
  </si>
  <si>
    <t>《混凝土结构后锚固技术规程》JGJ 145-2013 附录C现场非破损检验的抽样数量，应符合下列规定：
a、对重要结构构件及生命线工程的非结构构件，应取每一检验批植筋总数的3%且不少于5件进行检验； 
b、对一般结构构件，应取每一检验批植筋总数的1%且不少于3件进行检验；
c、对非生命线工程的非结构构件，应取每一检验批锚固件总数的0.1%且不少于3件进行检验。</t>
  </si>
  <si>
    <t>合计（元）</t>
  </si>
  <si>
    <t>二、人防结构检测</t>
  </si>
  <si>
    <t>《防空地下室结构检测指引》（穗民防建〔2013〕400号文附件1）每个防护单元抽取不少于3个顶板进行检测。</t>
  </si>
  <si>
    <t>回弹法检测</t>
  </si>
  <si>
    <t>《防空地下室结构检测指引》（穗民防建〔2013〕400号文附件1）每个防护单元抽取不少于3个柱、墙进行检测。</t>
  </si>
  <si>
    <t>《防空地下室结构检测指引》（穗民防建〔2013〕400号文附件1）每个防护单元抽检数量不少于3个梁、板、墙进行检测。</t>
  </si>
  <si>
    <t>《防空地下室结构检测指引》（穗民防建〔2013〕400号文附件1）每个防护单元抽检数量不少于3个柱、梁、板、墙进行检测。</t>
  </si>
  <si>
    <t>三、人防设备检测</t>
  </si>
  <si>
    <t>钢结构门</t>
  </si>
  <si>
    <t>安装质量</t>
  </si>
  <si>
    <t>《广州市人防工程防护设备产品和安装质量检测指引》穗人防办【2023】1号及《人民防空工程防护设备产品与安装质量检测标准（暂行）》RFJ003-2021，防护设备安装质量质量应全数检测</t>
  </si>
  <si>
    <t>樘</t>
  </si>
  <si>
    <t>钢筋混凝土门</t>
  </si>
  <si>
    <t>防爆波活门</t>
  </si>
  <si>
    <t>排气活门</t>
  </si>
  <si>
    <t>个</t>
  </si>
  <si>
    <t>密闭阀门</t>
  </si>
  <si>
    <t>防爆地漏</t>
  </si>
  <si>
    <t>密闭观察窗</t>
  </si>
  <si>
    <t>总计（一+二+三）：</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</si>
</sst>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00_ "/>
    <numFmt numFmtId="178" formatCode="0_ "/>
    <numFmt numFmtId="179" formatCode="000000"/>
    <numFmt numFmtId="180" formatCode="#,##0.00_ "/>
  </numFmts>
  <fonts count="32">
    <font>
      <sz val="11"/>
      <color theme="1"/>
      <name val="宋体"/>
      <charset val="134"/>
      <scheme val="minor"/>
    </font>
    <font>
      <sz val="11"/>
      <name val="宋体"/>
      <charset val="134"/>
      <scheme val="minor"/>
    </font>
    <font>
      <b/>
      <sz val="16"/>
      <name val="宋体"/>
      <charset val="134"/>
    </font>
    <font>
      <b/>
      <sz val="11"/>
      <name val="宋体"/>
      <charset val="134"/>
    </font>
    <font>
      <b/>
      <sz val="10"/>
      <name val="宋体"/>
      <charset val="134"/>
    </font>
    <font>
      <sz val="10"/>
      <name val="宋体"/>
      <charset val="134"/>
    </font>
    <font>
      <sz val="10.5"/>
      <name val="宋体"/>
      <charset val="134"/>
    </font>
    <font>
      <sz val="11"/>
      <name val="宋体"/>
      <charset val="134"/>
    </font>
    <font>
      <b/>
      <sz val="18"/>
      <name val="宋体"/>
      <charset val="134"/>
    </font>
    <font>
      <sz val="1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10"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1" applyNumberFormat="0" applyFill="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7" fillId="0" borderId="0" applyNumberFormat="0" applyFill="0" applyBorder="0" applyAlignment="0" applyProtection="0">
      <alignment vertical="center"/>
    </xf>
    <xf numFmtId="0" fontId="18" fillId="3" borderId="13" applyNumberFormat="0" applyAlignment="0" applyProtection="0">
      <alignment vertical="center"/>
    </xf>
    <xf numFmtId="0" fontId="19" fillId="4" borderId="14" applyNumberFormat="0" applyAlignment="0" applyProtection="0">
      <alignment vertical="center"/>
    </xf>
    <xf numFmtId="0" fontId="20" fillId="4" borderId="13" applyNumberFormat="0" applyAlignment="0" applyProtection="0">
      <alignment vertical="center"/>
    </xf>
    <xf numFmtId="0" fontId="21" fillId="5" borderId="15" applyNumberFormat="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xf numFmtId="0" fontId="29" fillId="0" borderId="0">
      <alignment vertical="center"/>
    </xf>
    <xf numFmtId="0" fontId="30" fillId="0" borderId="0">
      <alignment vertical="center"/>
    </xf>
  </cellStyleXfs>
  <cellXfs count="53">
    <xf numFmtId="0" fontId="0" fillId="0" borderId="0" xfId="0">
      <alignment vertical="center"/>
    </xf>
    <xf numFmtId="0" fontId="1" fillId="0" borderId="0" xfId="0" applyFont="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top" wrapText="1"/>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 fillId="0" borderId="0" xfId="0" applyFont="1" applyFill="1">
      <alignment vertical="center"/>
    </xf>
    <xf numFmtId="0" fontId="2" fillId="0" borderId="0" xfId="51" applyFont="1" applyFill="1" applyAlignment="1">
      <alignment horizontal="center" vertical="center" wrapText="1"/>
    </xf>
    <xf numFmtId="177" fontId="2" fillId="0" borderId="0" xfId="51" applyNumberFormat="1" applyFont="1" applyFill="1" applyAlignment="1">
      <alignment horizontal="center" vertical="center" wrapText="1"/>
    </xf>
    <xf numFmtId="0" fontId="4" fillId="0" borderId="1" xfId="51" applyFont="1" applyFill="1" applyBorder="1" applyAlignment="1">
      <alignment horizontal="center" vertical="center" wrapText="1"/>
    </xf>
    <xf numFmtId="0" fontId="4" fillId="0" borderId="2" xfId="51" applyFont="1" applyFill="1" applyBorder="1" applyAlignment="1">
      <alignment horizontal="center" vertical="center" wrapText="1"/>
    </xf>
    <xf numFmtId="178" fontId="5" fillId="0" borderId="1" xfId="5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xf>
    <xf numFmtId="177" fontId="5" fillId="0" borderId="1" xfId="49"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177" fontId="5" fillId="0" borderId="4" xfId="0" applyNumberFormat="1" applyFont="1" applyFill="1" applyBorder="1" applyAlignment="1">
      <alignment horizontal="center" vertical="center"/>
    </xf>
    <xf numFmtId="177" fontId="5" fillId="0" borderId="5"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177" fontId="5" fillId="0" borderId="1" xfId="50" applyNumberFormat="1" applyFont="1" applyFill="1" applyBorder="1" applyAlignment="1">
      <alignment horizontal="center" vertical="center" wrapText="1"/>
    </xf>
    <xf numFmtId="177" fontId="5" fillId="0" borderId="4" xfId="0" applyNumberFormat="1" applyFont="1" applyFill="1" applyBorder="1" applyAlignment="1">
      <alignment horizontal="center" vertical="center" wrapText="1"/>
    </xf>
    <xf numFmtId="0" fontId="5" fillId="0" borderId="1" xfId="0" applyFont="1" applyFill="1" applyBorder="1" applyAlignment="1">
      <alignment horizontal="center" wrapText="1"/>
    </xf>
    <xf numFmtId="0" fontId="5"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4" xfId="49" applyFont="1" applyFill="1" applyBorder="1" applyAlignment="1">
      <alignment horizontal="center" vertical="center" wrapText="1"/>
    </xf>
    <xf numFmtId="177" fontId="4" fillId="0" borderId="4" xfId="49"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7" fillId="0" borderId="1" xfId="0" applyFont="1" applyFill="1" applyBorder="1" applyAlignment="1">
      <alignment vertical="center"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7" fillId="0" borderId="1" xfId="0" applyFont="1" applyFill="1" applyBorder="1" applyAlignment="1">
      <alignment vertical="center"/>
    </xf>
    <xf numFmtId="0" fontId="8" fillId="0" borderId="1" xfId="0" applyFont="1" applyFill="1" applyBorder="1" applyAlignment="1">
      <alignment horizontal="center" vertical="center"/>
    </xf>
    <xf numFmtId="0" fontId="9" fillId="0" borderId="1" xfId="0" applyFont="1" applyFill="1" applyBorder="1" applyAlignment="1"/>
    <xf numFmtId="177" fontId="9" fillId="0" borderId="1" xfId="0" applyNumberFormat="1" applyFont="1" applyFill="1" applyBorder="1" applyAlignment="1"/>
    <xf numFmtId="0" fontId="9" fillId="0" borderId="8" xfId="0" applyFont="1" applyFill="1" applyBorder="1" applyAlignment="1"/>
    <xf numFmtId="177" fontId="3" fillId="0" borderId="1" xfId="0" applyNumberFormat="1" applyFont="1" applyFill="1" applyBorder="1" applyAlignment="1">
      <alignment horizontal="center" vertical="center"/>
    </xf>
    <xf numFmtId="180" fontId="7" fillId="0" borderId="1" xfId="0" applyNumberFormat="1" applyFont="1" applyFill="1" applyBorder="1" applyAlignment="1">
      <alignment horizontal="center" vertical="center"/>
    </xf>
    <xf numFmtId="0" fontId="7" fillId="0" borderId="1" xfId="0" applyFont="1" applyFill="1" applyBorder="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6" xfId="49"/>
    <cellStyle name="常规 60" xfId="50"/>
    <cellStyle name="常规 8"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D6"/>
  <sheetViews>
    <sheetView zoomScale="110" zoomScaleNormal="110" workbookViewId="0">
      <selection activeCell="B29" sqref="B29"/>
    </sheetView>
  </sheetViews>
  <sheetFormatPr defaultColWidth="9" defaultRowHeight="13.5" outlineLevelRow="5" outlineLevelCol="3"/>
  <cols>
    <col min="1" max="1" width="7.625" customWidth="1"/>
    <col min="2" max="3" width="26.5" customWidth="1"/>
    <col min="4" max="4" width="28.975" customWidth="1"/>
  </cols>
  <sheetData>
    <row r="1" ht="57" customHeight="1" spans="1:4">
      <c r="A1" s="46" t="s">
        <v>0</v>
      </c>
      <c r="B1" s="47"/>
      <c r="C1" s="48"/>
      <c r="D1" s="49"/>
    </row>
    <row r="2" ht="33.95" customHeight="1" spans="1:4">
      <c r="A2" s="41" t="s">
        <v>1</v>
      </c>
      <c r="B2" s="41" t="s">
        <v>2</v>
      </c>
      <c r="C2" s="50" t="s">
        <v>3</v>
      </c>
      <c r="D2" s="41" t="s">
        <v>4</v>
      </c>
    </row>
    <row r="3" ht="33.95" customHeight="1" spans="1:4">
      <c r="A3" s="15">
        <v>1</v>
      </c>
      <c r="B3" s="15" t="s">
        <v>5</v>
      </c>
      <c r="C3" s="51">
        <f>地基基础!F8</f>
        <v>0</v>
      </c>
      <c r="D3" s="52"/>
    </row>
    <row r="4" ht="33.95" customHeight="1" spans="1:4">
      <c r="A4" s="15">
        <v>2</v>
      </c>
      <c r="B4" s="15" t="s">
        <v>6</v>
      </c>
      <c r="C4" s="51">
        <f>见证取样!H73</f>
        <v>0</v>
      </c>
      <c r="D4" s="52"/>
    </row>
    <row r="5" ht="33.95" customHeight="1" spans="1:4">
      <c r="A5" s="15">
        <v>3</v>
      </c>
      <c r="B5" s="15" t="s">
        <v>7</v>
      </c>
      <c r="C5" s="51">
        <f>结构实体!H32</f>
        <v>0</v>
      </c>
      <c r="D5" s="52"/>
    </row>
    <row r="6" ht="33.95" customHeight="1" spans="1:4">
      <c r="A6" s="15">
        <v>4</v>
      </c>
      <c r="B6" s="41" t="s">
        <v>8</v>
      </c>
      <c r="C6" s="51">
        <f>SUM(C3:C5)</f>
        <v>0</v>
      </c>
      <c r="D6" s="52"/>
    </row>
  </sheetData>
  <mergeCells count="1">
    <mergeCell ref="A1:D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tabColor rgb="FF00B050"/>
  </sheetPr>
  <dimension ref="A1:G8"/>
  <sheetViews>
    <sheetView tabSelected="1" zoomScale="130" zoomScaleNormal="130" workbookViewId="0">
      <selection activeCell="I8" sqref="I8"/>
    </sheetView>
  </sheetViews>
  <sheetFormatPr defaultColWidth="9" defaultRowHeight="13.5" outlineLevelRow="7" outlineLevelCol="6"/>
  <cols>
    <col min="1" max="1" width="9" style="19"/>
    <col min="2" max="2" width="20.75" style="19" customWidth="1"/>
    <col min="3" max="4" width="9" style="19"/>
    <col min="5" max="5" width="17.5" style="19" customWidth="1"/>
    <col min="6" max="6" width="12.625" style="19" customWidth="1"/>
    <col min="7" max="7" width="31.5" style="19" customWidth="1"/>
    <col min="8" max="16384" width="9" style="19"/>
  </cols>
  <sheetData>
    <row r="1" ht="20.25" spans="1:7">
      <c r="A1" s="20" t="s">
        <v>9</v>
      </c>
      <c r="B1" s="20"/>
      <c r="C1" s="20"/>
      <c r="D1" s="20"/>
      <c r="E1" s="21"/>
      <c r="F1" s="21"/>
      <c r="G1" s="20"/>
    </row>
    <row r="2" spans="1:7">
      <c r="A2" s="14" t="s">
        <v>1</v>
      </c>
      <c r="B2" s="14" t="s">
        <v>10</v>
      </c>
      <c r="C2" s="14" t="s">
        <v>11</v>
      </c>
      <c r="D2" s="14" t="s">
        <v>12</v>
      </c>
      <c r="E2" s="4" t="s">
        <v>13</v>
      </c>
      <c r="F2" s="5" t="s">
        <v>14</v>
      </c>
      <c r="G2" s="41" t="s">
        <v>4</v>
      </c>
    </row>
    <row r="3" ht="44.1" customHeight="1" spans="1:7">
      <c r="A3" s="10">
        <v>1</v>
      </c>
      <c r="B3" s="6" t="s">
        <v>15</v>
      </c>
      <c r="C3" s="6">
        <v>3</v>
      </c>
      <c r="D3" s="6" t="s">
        <v>16</v>
      </c>
      <c r="E3" s="25"/>
      <c r="F3" s="25"/>
      <c r="G3" s="42"/>
    </row>
    <row r="4" ht="44.1" customHeight="1" spans="1:7">
      <c r="A4" s="10">
        <v>2</v>
      </c>
      <c r="B4" s="6" t="s">
        <v>17</v>
      </c>
      <c r="C4" s="6">
        <v>3</v>
      </c>
      <c r="D4" s="6" t="s">
        <v>16</v>
      </c>
      <c r="E4" s="25"/>
      <c r="F4" s="25"/>
      <c r="G4" s="42"/>
    </row>
    <row r="5" ht="44.1" customHeight="1" spans="1:7">
      <c r="A5" s="10">
        <v>3</v>
      </c>
      <c r="B5" s="6" t="s">
        <v>18</v>
      </c>
      <c r="C5" s="6">
        <v>3</v>
      </c>
      <c r="D5" s="6" t="s">
        <v>16</v>
      </c>
      <c r="E5" s="25"/>
      <c r="F5" s="25"/>
      <c r="G5" s="42"/>
    </row>
    <row r="6" ht="44.1" customHeight="1" spans="1:7">
      <c r="A6" s="10">
        <v>4</v>
      </c>
      <c r="B6" s="6" t="s">
        <v>19</v>
      </c>
      <c r="C6" s="6">
        <v>3</v>
      </c>
      <c r="D6" s="6" t="s">
        <v>20</v>
      </c>
      <c r="E6" s="25"/>
      <c r="F6" s="25"/>
      <c r="G6" s="42"/>
    </row>
    <row r="7" ht="44.1" customHeight="1" spans="1:7">
      <c r="A7" s="10">
        <v>5</v>
      </c>
      <c r="B7" s="6" t="s">
        <v>21</v>
      </c>
      <c r="C7" s="6">
        <v>3</v>
      </c>
      <c r="D7" s="6" t="s">
        <v>16</v>
      </c>
      <c r="E7" s="25"/>
      <c r="F7" s="25"/>
      <c r="G7" s="42"/>
    </row>
    <row r="8" ht="44.1" customHeight="1" spans="1:7">
      <c r="A8" s="43" t="s">
        <v>22</v>
      </c>
      <c r="B8" s="44"/>
      <c r="C8" s="44"/>
      <c r="D8" s="44"/>
      <c r="E8" s="13"/>
      <c r="F8" s="13">
        <f>SUM(F3:F7)</f>
        <v>0</v>
      </c>
      <c r="G8" s="45"/>
    </row>
  </sheetData>
  <mergeCells count="2">
    <mergeCell ref="A1:G1"/>
    <mergeCell ref="A8:D8"/>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J73"/>
  <sheetViews>
    <sheetView zoomScale="120" zoomScaleNormal="120" workbookViewId="0">
      <selection activeCell="L10" sqref="L10"/>
    </sheetView>
  </sheetViews>
  <sheetFormatPr defaultColWidth="9" defaultRowHeight="13.5"/>
  <cols>
    <col min="1" max="1" width="9" style="19"/>
    <col min="2" max="2" width="17.625" style="19" customWidth="1"/>
    <col min="3" max="3" width="9" style="19"/>
    <col min="4" max="4" width="25.125" style="19" customWidth="1"/>
    <col min="5" max="6" width="9" style="19"/>
    <col min="7" max="7" width="9.625" style="19"/>
    <col min="8" max="8" width="12.625" style="19" customWidth="1"/>
    <col min="9" max="9" width="37" style="19" customWidth="1"/>
    <col min="10" max="10" width="29" style="19" customWidth="1"/>
    <col min="11" max="16384" width="9" style="19"/>
  </cols>
  <sheetData>
    <row r="1" ht="20.25" spans="1:10">
      <c r="A1" s="20" t="s">
        <v>23</v>
      </c>
      <c r="B1" s="20"/>
      <c r="C1" s="20"/>
      <c r="D1" s="20"/>
      <c r="E1" s="20"/>
      <c r="F1" s="20"/>
      <c r="G1" s="21"/>
      <c r="H1" s="21"/>
      <c r="I1" s="20"/>
      <c r="J1" s="20"/>
    </row>
    <row r="2" spans="1:10">
      <c r="A2" s="22" t="s">
        <v>1</v>
      </c>
      <c r="B2" s="23" t="s">
        <v>24</v>
      </c>
      <c r="C2" s="23"/>
      <c r="D2" s="23" t="s">
        <v>25</v>
      </c>
      <c r="E2" s="22" t="s">
        <v>12</v>
      </c>
      <c r="F2" s="4" t="s">
        <v>26</v>
      </c>
      <c r="G2" s="4" t="s">
        <v>13</v>
      </c>
      <c r="H2" s="5" t="s">
        <v>14</v>
      </c>
      <c r="I2" s="4" t="s">
        <v>27</v>
      </c>
      <c r="J2" s="14" t="s">
        <v>4</v>
      </c>
    </row>
    <row r="3" spans="1:10">
      <c r="A3" s="6">
        <v>1</v>
      </c>
      <c r="B3" s="10" t="s">
        <v>28</v>
      </c>
      <c r="C3" s="10"/>
      <c r="D3" s="10" t="s">
        <v>29</v>
      </c>
      <c r="E3" s="24" t="s">
        <v>30</v>
      </c>
      <c r="F3" s="10">
        <v>20</v>
      </c>
      <c r="G3" s="25"/>
      <c r="H3" s="26"/>
      <c r="I3" s="10"/>
      <c r="J3" s="10"/>
    </row>
    <row r="4" spans="1:10">
      <c r="A4" s="6">
        <v>2</v>
      </c>
      <c r="B4" s="6" t="s">
        <v>31</v>
      </c>
      <c r="C4" s="6"/>
      <c r="D4" s="6" t="s">
        <v>29</v>
      </c>
      <c r="E4" s="6" t="s">
        <v>30</v>
      </c>
      <c r="F4" s="6">
        <v>20</v>
      </c>
      <c r="G4" s="7"/>
      <c r="H4" s="26"/>
      <c r="I4" s="6"/>
      <c r="J4" s="10"/>
    </row>
    <row r="5" ht="36" spans="1:10">
      <c r="A5" s="6">
        <v>3</v>
      </c>
      <c r="B5" s="10" t="s">
        <v>32</v>
      </c>
      <c r="C5" s="10"/>
      <c r="D5" s="6" t="s">
        <v>33</v>
      </c>
      <c r="E5" s="24" t="s">
        <v>30</v>
      </c>
      <c r="F5" s="10">
        <v>3</v>
      </c>
      <c r="G5" s="25"/>
      <c r="H5" s="26"/>
      <c r="I5" s="6"/>
      <c r="J5" s="10"/>
    </row>
    <row r="6" spans="1:10">
      <c r="A6" s="6">
        <v>4</v>
      </c>
      <c r="B6" s="6" t="s">
        <v>34</v>
      </c>
      <c r="C6" s="6"/>
      <c r="D6" s="6" t="s">
        <v>35</v>
      </c>
      <c r="E6" s="24" t="s">
        <v>30</v>
      </c>
      <c r="F6" s="10">
        <v>40</v>
      </c>
      <c r="G6" s="25"/>
      <c r="H6" s="26"/>
      <c r="I6" s="6"/>
      <c r="J6" s="10"/>
    </row>
    <row r="7" spans="1:10">
      <c r="A7" s="6">
        <v>5</v>
      </c>
      <c r="B7" s="6" t="s">
        <v>36</v>
      </c>
      <c r="C7" s="6"/>
      <c r="D7" s="6" t="s">
        <v>37</v>
      </c>
      <c r="E7" s="24" t="s">
        <v>30</v>
      </c>
      <c r="F7" s="10">
        <v>10</v>
      </c>
      <c r="G7" s="25"/>
      <c r="H7" s="26"/>
      <c r="I7" s="6"/>
      <c r="J7" s="10"/>
    </row>
    <row r="8" ht="36" spans="1:10">
      <c r="A8" s="6">
        <v>6</v>
      </c>
      <c r="B8" s="10" t="s">
        <v>38</v>
      </c>
      <c r="C8" s="10"/>
      <c r="D8" s="6" t="s">
        <v>39</v>
      </c>
      <c r="E8" s="24" t="s">
        <v>30</v>
      </c>
      <c r="F8" s="10">
        <v>10</v>
      </c>
      <c r="G8" s="25"/>
      <c r="H8" s="26"/>
      <c r="I8" s="6"/>
      <c r="J8" s="10"/>
    </row>
    <row r="9" spans="1:10">
      <c r="A9" s="6">
        <v>7</v>
      </c>
      <c r="B9" s="10" t="s">
        <v>40</v>
      </c>
      <c r="C9" s="10"/>
      <c r="D9" s="6" t="s">
        <v>41</v>
      </c>
      <c r="E9" s="24" t="s">
        <v>30</v>
      </c>
      <c r="F9" s="10">
        <v>10</v>
      </c>
      <c r="G9" s="25"/>
      <c r="H9" s="26"/>
      <c r="I9" s="6"/>
      <c r="J9" s="10"/>
    </row>
    <row r="10" ht="36" spans="1:10">
      <c r="A10" s="6">
        <v>8</v>
      </c>
      <c r="B10" s="10" t="s">
        <v>42</v>
      </c>
      <c r="C10" s="10"/>
      <c r="D10" s="6" t="s">
        <v>43</v>
      </c>
      <c r="E10" s="24" t="s">
        <v>30</v>
      </c>
      <c r="F10" s="10">
        <v>10</v>
      </c>
      <c r="G10" s="25"/>
      <c r="H10" s="26"/>
      <c r="I10" s="6"/>
      <c r="J10" s="10"/>
    </row>
    <row r="11" spans="1:10">
      <c r="A11" s="6">
        <v>9</v>
      </c>
      <c r="B11" s="6" t="s">
        <v>44</v>
      </c>
      <c r="C11" s="6"/>
      <c r="D11" s="6" t="s">
        <v>45</v>
      </c>
      <c r="E11" s="24" t="s">
        <v>30</v>
      </c>
      <c r="F11" s="10">
        <v>10</v>
      </c>
      <c r="G11" s="25"/>
      <c r="H11" s="26"/>
      <c r="I11" s="6"/>
      <c r="J11" s="10"/>
    </row>
    <row r="12" ht="24" spans="1:10">
      <c r="A12" s="6">
        <v>10</v>
      </c>
      <c r="B12" s="6" t="s">
        <v>46</v>
      </c>
      <c r="C12" s="6"/>
      <c r="D12" s="6" t="s">
        <v>47</v>
      </c>
      <c r="E12" s="24" t="s">
        <v>30</v>
      </c>
      <c r="F12" s="10">
        <v>10</v>
      </c>
      <c r="G12" s="25"/>
      <c r="H12" s="26"/>
      <c r="I12" s="6"/>
      <c r="J12" s="10"/>
    </row>
    <row r="13" spans="1:10">
      <c r="A13" s="6">
        <v>11</v>
      </c>
      <c r="B13" s="6" t="s">
        <v>48</v>
      </c>
      <c r="C13" s="6"/>
      <c r="D13" s="6" t="s">
        <v>47</v>
      </c>
      <c r="E13" s="24" t="s">
        <v>30</v>
      </c>
      <c r="F13" s="10">
        <v>6</v>
      </c>
      <c r="G13" s="25"/>
      <c r="H13" s="26"/>
      <c r="I13" s="6"/>
      <c r="J13" s="10"/>
    </row>
    <row r="14" spans="1:10">
      <c r="A14" s="6">
        <v>12</v>
      </c>
      <c r="B14" s="6" t="s">
        <v>49</v>
      </c>
      <c r="C14" s="6" t="s">
        <v>50</v>
      </c>
      <c r="D14" s="6" t="s">
        <v>51</v>
      </c>
      <c r="E14" s="24" t="s">
        <v>30</v>
      </c>
      <c r="F14" s="10">
        <v>6</v>
      </c>
      <c r="G14" s="25"/>
      <c r="H14" s="26"/>
      <c r="I14" s="6"/>
      <c r="J14" s="10"/>
    </row>
    <row r="15" ht="24" spans="1:10">
      <c r="A15" s="6">
        <v>13</v>
      </c>
      <c r="B15" s="6" t="s">
        <v>52</v>
      </c>
      <c r="C15" s="6"/>
      <c r="D15" s="6" t="s">
        <v>51</v>
      </c>
      <c r="E15" s="24" t="s">
        <v>30</v>
      </c>
      <c r="F15" s="10">
        <v>6</v>
      </c>
      <c r="G15" s="25"/>
      <c r="H15" s="26"/>
      <c r="I15" s="6"/>
      <c r="J15" s="10"/>
    </row>
    <row r="16" ht="24" spans="1:10">
      <c r="A16" s="6">
        <v>14</v>
      </c>
      <c r="B16" s="6" t="s">
        <v>53</v>
      </c>
      <c r="C16" s="27"/>
      <c r="D16" s="27" t="s">
        <v>54</v>
      </c>
      <c r="E16" s="24" t="s">
        <v>30</v>
      </c>
      <c r="F16" s="10">
        <v>5</v>
      </c>
      <c r="G16" s="25"/>
      <c r="H16" s="26"/>
      <c r="I16" s="6"/>
      <c r="J16" s="10"/>
    </row>
    <row r="17" ht="24" spans="1:10">
      <c r="A17" s="6">
        <v>15</v>
      </c>
      <c r="B17" s="6" t="s">
        <v>55</v>
      </c>
      <c r="C17" s="28"/>
      <c r="D17" s="28" t="s">
        <v>56</v>
      </c>
      <c r="E17" s="24" t="s">
        <v>30</v>
      </c>
      <c r="F17" s="10">
        <v>5</v>
      </c>
      <c r="G17" s="29"/>
      <c r="H17" s="26"/>
      <c r="I17" s="18"/>
      <c r="J17" s="10"/>
    </row>
    <row r="18" ht="24" spans="1:10">
      <c r="A18" s="6">
        <v>16</v>
      </c>
      <c r="B18" s="6" t="s">
        <v>57</v>
      </c>
      <c r="C18" s="6"/>
      <c r="D18" s="6" t="s">
        <v>58</v>
      </c>
      <c r="E18" s="24" t="s">
        <v>30</v>
      </c>
      <c r="F18" s="10">
        <v>5</v>
      </c>
      <c r="G18" s="25"/>
      <c r="H18" s="26"/>
      <c r="I18" s="6"/>
      <c r="J18" s="10"/>
    </row>
    <row r="19" ht="24" spans="1:10">
      <c r="A19" s="6">
        <v>17</v>
      </c>
      <c r="B19" s="6" t="s">
        <v>59</v>
      </c>
      <c r="C19" s="27"/>
      <c r="D19" s="27" t="s">
        <v>60</v>
      </c>
      <c r="E19" s="24" t="s">
        <v>30</v>
      </c>
      <c r="F19" s="10">
        <v>5</v>
      </c>
      <c r="G19" s="30"/>
      <c r="H19" s="26"/>
      <c r="I19" s="6"/>
      <c r="J19" s="10"/>
    </row>
    <row r="20" ht="24" spans="1:10">
      <c r="A20" s="6">
        <v>18</v>
      </c>
      <c r="B20" s="6" t="s">
        <v>61</v>
      </c>
      <c r="C20" s="27"/>
      <c r="D20" s="27" t="s">
        <v>62</v>
      </c>
      <c r="E20" s="10" t="s">
        <v>30</v>
      </c>
      <c r="F20" s="10">
        <v>5</v>
      </c>
      <c r="G20" s="30"/>
      <c r="H20" s="26"/>
      <c r="I20" s="6"/>
      <c r="J20" s="10"/>
    </row>
    <row r="21" spans="1:10">
      <c r="A21" s="6">
        <v>19</v>
      </c>
      <c r="B21" s="6" t="s">
        <v>63</v>
      </c>
      <c r="C21" s="27"/>
      <c r="D21" s="27" t="s">
        <v>64</v>
      </c>
      <c r="E21" s="10" t="s">
        <v>30</v>
      </c>
      <c r="F21" s="10">
        <v>5</v>
      </c>
      <c r="G21" s="30"/>
      <c r="H21" s="26"/>
      <c r="I21" s="6"/>
      <c r="J21" s="10"/>
    </row>
    <row r="22" ht="24" spans="1:10">
      <c r="A22" s="6">
        <v>20</v>
      </c>
      <c r="B22" s="6" t="s">
        <v>65</v>
      </c>
      <c r="C22" s="27"/>
      <c r="D22" s="27" t="s">
        <v>66</v>
      </c>
      <c r="E22" s="10" t="s">
        <v>30</v>
      </c>
      <c r="F22" s="10">
        <v>2</v>
      </c>
      <c r="G22" s="30"/>
      <c r="H22" s="26"/>
      <c r="I22" s="27"/>
      <c r="J22" s="10"/>
    </row>
    <row r="23" ht="24" spans="1:10">
      <c r="A23" s="6">
        <v>21</v>
      </c>
      <c r="B23" s="10" t="s">
        <v>67</v>
      </c>
      <c r="C23" s="31"/>
      <c r="D23" s="27" t="s">
        <v>68</v>
      </c>
      <c r="E23" s="24" t="s">
        <v>30</v>
      </c>
      <c r="F23" s="10">
        <v>3</v>
      </c>
      <c r="G23" s="30"/>
      <c r="H23" s="26"/>
      <c r="I23" s="27"/>
      <c r="J23" s="10"/>
    </row>
    <row r="24" spans="1:10">
      <c r="A24" s="6">
        <v>22</v>
      </c>
      <c r="B24" s="10" t="s">
        <v>69</v>
      </c>
      <c r="C24" s="31"/>
      <c r="D24" s="27" t="s">
        <v>70</v>
      </c>
      <c r="E24" s="24" t="s">
        <v>30</v>
      </c>
      <c r="F24" s="10">
        <v>5</v>
      </c>
      <c r="G24" s="30"/>
      <c r="H24" s="26"/>
      <c r="I24" s="27"/>
      <c r="J24" s="10"/>
    </row>
    <row r="25" spans="1:10">
      <c r="A25" s="6">
        <v>23</v>
      </c>
      <c r="B25" s="10" t="s">
        <v>71</v>
      </c>
      <c r="C25" s="31"/>
      <c r="D25" s="27" t="s">
        <v>72</v>
      </c>
      <c r="E25" s="24" t="s">
        <v>30</v>
      </c>
      <c r="F25" s="10">
        <v>5</v>
      </c>
      <c r="G25" s="30"/>
      <c r="H25" s="26"/>
      <c r="I25" s="27"/>
      <c r="J25" s="10"/>
    </row>
    <row r="26" spans="1:10">
      <c r="A26" s="6">
        <v>24</v>
      </c>
      <c r="B26" s="6" t="s">
        <v>73</v>
      </c>
      <c r="C26" s="6"/>
      <c r="D26" s="6" t="s">
        <v>74</v>
      </c>
      <c r="E26" s="24" t="s">
        <v>30</v>
      </c>
      <c r="F26" s="10">
        <v>350</v>
      </c>
      <c r="G26" s="25"/>
      <c r="H26" s="26"/>
      <c r="I26" s="6"/>
      <c r="J26" s="10"/>
    </row>
    <row r="27" spans="1:10">
      <c r="A27" s="6">
        <v>25</v>
      </c>
      <c r="B27" s="10" t="s">
        <v>75</v>
      </c>
      <c r="C27" s="31"/>
      <c r="D27" s="31" t="s">
        <v>74</v>
      </c>
      <c r="E27" s="24" t="s">
        <v>30</v>
      </c>
      <c r="F27" s="10">
        <v>65</v>
      </c>
      <c r="G27" s="30"/>
      <c r="H27" s="26"/>
      <c r="I27" s="6"/>
      <c r="J27" s="10"/>
    </row>
    <row r="28" ht="24" spans="1:10">
      <c r="A28" s="6">
        <v>26</v>
      </c>
      <c r="B28" s="6" t="s">
        <v>76</v>
      </c>
      <c r="C28" s="6"/>
      <c r="D28" s="6" t="s">
        <v>77</v>
      </c>
      <c r="E28" s="24" t="s">
        <v>30</v>
      </c>
      <c r="F28" s="10">
        <v>20</v>
      </c>
      <c r="G28" s="25"/>
      <c r="H28" s="26"/>
      <c r="I28" s="6"/>
      <c r="J28" s="10"/>
    </row>
    <row r="29" ht="24" spans="1:10">
      <c r="A29" s="6">
        <v>27</v>
      </c>
      <c r="B29" s="10" t="s">
        <v>78</v>
      </c>
      <c r="C29" s="31"/>
      <c r="D29" s="27" t="s">
        <v>79</v>
      </c>
      <c r="E29" s="24" t="s">
        <v>30</v>
      </c>
      <c r="F29" s="10">
        <v>5</v>
      </c>
      <c r="G29" s="25"/>
      <c r="H29" s="26"/>
      <c r="I29" s="6"/>
      <c r="J29" s="10"/>
    </row>
    <row r="30" ht="48" spans="1:10">
      <c r="A30" s="6">
        <v>28</v>
      </c>
      <c r="B30" s="6" t="s">
        <v>80</v>
      </c>
      <c r="C30" s="6"/>
      <c r="D30" s="6" t="s">
        <v>81</v>
      </c>
      <c r="E30" s="24" t="s">
        <v>30</v>
      </c>
      <c r="F30" s="10">
        <v>120</v>
      </c>
      <c r="G30" s="25"/>
      <c r="H30" s="26"/>
      <c r="I30" s="6"/>
      <c r="J30" s="10"/>
    </row>
    <row r="31" spans="1:10">
      <c r="A31" s="6">
        <v>29</v>
      </c>
      <c r="B31" s="6" t="s">
        <v>82</v>
      </c>
      <c r="C31" s="6"/>
      <c r="D31" s="6" t="s">
        <v>83</v>
      </c>
      <c r="E31" s="24" t="s">
        <v>30</v>
      </c>
      <c r="F31" s="10">
        <v>80</v>
      </c>
      <c r="G31" s="25"/>
      <c r="H31" s="26"/>
      <c r="I31" s="18"/>
      <c r="J31" s="10"/>
    </row>
    <row r="32" spans="1:10">
      <c r="A32" s="6">
        <v>30</v>
      </c>
      <c r="B32" s="6" t="s">
        <v>84</v>
      </c>
      <c r="C32" s="27"/>
      <c r="D32" s="27" t="s">
        <v>85</v>
      </c>
      <c r="E32" s="24" t="s">
        <v>30</v>
      </c>
      <c r="F32" s="10">
        <v>35</v>
      </c>
      <c r="G32" s="25"/>
      <c r="H32" s="26"/>
      <c r="I32" s="18"/>
      <c r="J32" s="10"/>
    </row>
    <row r="33" ht="24" spans="1:10">
      <c r="A33" s="6">
        <v>31</v>
      </c>
      <c r="B33" s="32" t="s">
        <v>86</v>
      </c>
      <c r="C33" s="32"/>
      <c r="D33" s="6" t="s">
        <v>87</v>
      </c>
      <c r="E33" s="24" t="s">
        <v>30</v>
      </c>
      <c r="F33" s="10">
        <v>10</v>
      </c>
      <c r="G33" s="30"/>
      <c r="H33" s="26"/>
      <c r="I33" s="27"/>
      <c r="J33" s="10"/>
    </row>
    <row r="34" spans="1:10">
      <c r="A34" s="6">
        <v>32</v>
      </c>
      <c r="B34" s="6" t="s">
        <v>88</v>
      </c>
      <c r="C34" s="6"/>
      <c r="D34" s="6" t="s">
        <v>89</v>
      </c>
      <c r="E34" s="24" t="s">
        <v>30</v>
      </c>
      <c r="F34" s="10">
        <v>2</v>
      </c>
      <c r="G34" s="30"/>
      <c r="H34" s="26"/>
      <c r="I34" s="27"/>
      <c r="J34" s="10"/>
    </row>
    <row r="35" ht="24" spans="1:10">
      <c r="A35" s="6">
        <v>33</v>
      </c>
      <c r="B35" s="33" t="s">
        <v>90</v>
      </c>
      <c r="C35" s="33"/>
      <c r="D35" s="6" t="s">
        <v>91</v>
      </c>
      <c r="E35" s="24" t="s">
        <v>30</v>
      </c>
      <c r="F35" s="10">
        <v>2</v>
      </c>
      <c r="G35" s="34"/>
      <c r="H35" s="26"/>
      <c r="I35" s="18"/>
      <c r="J35" s="10"/>
    </row>
    <row r="36" spans="1:10">
      <c r="A36" s="6">
        <v>34</v>
      </c>
      <c r="B36" s="6" t="s">
        <v>92</v>
      </c>
      <c r="C36" s="6"/>
      <c r="D36" s="6" t="s">
        <v>93</v>
      </c>
      <c r="E36" s="24" t="s">
        <v>30</v>
      </c>
      <c r="F36" s="10">
        <v>5</v>
      </c>
      <c r="G36" s="34"/>
      <c r="H36" s="26"/>
      <c r="I36" s="18"/>
      <c r="J36" s="10"/>
    </row>
    <row r="37" spans="1:10">
      <c r="A37" s="6">
        <v>35</v>
      </c>
      <c r="B37" s="6" t="s">
        <v>94</v>
      </c>
      <c r="C37" s="6"/>
      <c r="D37" s="6" t="s">
        <v>95</v>
      </c>
      <c r="E37" s="24" t="s">
        <v>30</v>
      </c>
      <c r="F37" s="6">
        <v>2</v>
      </c>
      <c r="G37" s="7"/>
      <c r="H37" s="26"/>
      <c r="I37" s="18"/>
      <c r="J37" s="10"/>
    </row>
    <row r="38" spans="1:10">
      <c r="A38" s="6">
        <v>36</v>
      </c>
      <c r="B38" s="6" t="s">
        <v>94</v>
      </c>
      <c r="C38" s="6"/>
      <c r="D38" s="6" t="s">
        <v>96</v>
      </c>
      <c r="E38" s="24" t="s">
        <v>30</v>
      </c>
      <c r="F38" s="6">
        <v>2</v>
      </c>
      <c r="G38" s="7"/>
      <c r="H38" s="26"/>
      <c r="I38" s="18"/>
      <c r="J38" s="10"/>
    </row>
    <row r="39" spans="1:10">
      <c r="A39" s="6">
        <v>37</v>
      </c>
      <c r="B39" s="6" t="s">
        <v>94</v>
      </c>
      <c r="C39" s="6"/>
      <c r="D39" s="6" t="s">
        <v>97</v>
      </c>
      <c r="E39" s="24" t="s">
        <v>30</v>
      </c>
      <c r="F39" s="6">
        <v>2</v>
      </c>
      <c r="G39" s="7"/>
      <c r="H39" s="26"/>
      <c r="I39" s="18"/>
      <c r="J39" s="10"/>
    </row>
    <row r="40" spans="1:10">
      <c r="A40" s="6">
        <v>38</v>
      </c>
      <c r="B40" s="6" t="s">
        <v>98</v>
      </c>
      <c r="C40" s="6"/>
      <c r="D40" s="6" t="s">
        <v>99</v>
      </c>
      <c r="E40" s="24" t="s">
        <v>30</v>
      </c>
      <c r="F40" s="6">
        <v>3</v>
      </c>
      <c r="G40" s="7"/>
      <c r="H40" s="26"/>
      <c r="I40" s="18"/>
      <c r="J40" s="10"/>
    </row>
    <row r="41" ht="24" spans="1:10">
      <c r="A41" s="6">
        <v>39</v>
      </c>
      <c r="B41" s="6" t="s">
        <v>100</v>
      </c>
      <c r="C41" s="6"/>
      <c r="D41" s="6" t="s">
        <v>101</v>
      </c>
      <c r="E41" s="24" t="s">
        <v>30</v>
      </c>
      <c r="F41" s="6">
        <v>3</v>
      </c>
      <c r="G41" s="7"/>
      <c r="H41" s="26"/>
      <c r="I41" s="6"/>
      <c r="J41" s="10"/>
    </row>
    <row r="42" ht="36" spans="1:10">
      <c r="A42" s="6">
        <v>40</v>
      </c>
      <c r="B42" s="6" t="s">
        <v>38</v>
      </c>
      <c r="C42" s="6"/>
      <c r="D42" s="6" t="s">
        <v>102</v>
      </c>
      <c r="E42" s="24" t="s">
        <v>30</v>
      </c>
      <c r="F42" s="6">
        <v>2</v>
      </c>
      <c r="G42" s="7"/>
      <c r="H42" s="26"/>
      <c r="I42" s="6"/>
      <c r="J42" s="10"/>
    </row>
    <row r="43" ht="24" spans="1:10">
      <c r="A43" s="6">
        <v>41</v>
      </c>
      <c r="B43" s="6" t="s">
        <v>103</v>
      </c>
      <c r="C43" s="6"/>
      <c r="D43" s="6" t="s">
        <v>104</v>
      </c>
      <c r="E43" s="24" t="s">
        <v>30</v>
      </c>
      <c r="F43" s="6">
        <v>15</v>
      </c>
      <c r="G43" s="7"/>
      <c r="H43" s="26"/>
      <c r="I43" s="6"/>
      <c r="J43" s="10"/>
    </row>
    <row r="44" ht="36" spans="1:10">
      <c r="A44" s="6">
        <v>42</v>
      </c>
      <c r="B44" s="6" t="s">
        <v>105</v>
      </c>
      <c r="C44" s="18"/>
      <c r="D44" s="18" t="s">
        <v>106</v>
      </c>
      <c r="E44" s="24" t="s">
        <v>30</v>
      </c>
      <c r="F44" s="6">
        <v>15</v>
      </c>
      <c r="G44" s="35"/>
      <c r="H44" s="26"/>
      <c r="I44" s="18"/>
      <c r="J44" s="10"/>
    </row>
    <row r="45" ht="36" spans="1:10">
      <c r="A45" s="6">
        <v>43</v>
      </c>
      <c r="B45" s="6" t="s">
        <v>107</v>
      </c>
      <c r="C45" s="18"/>
      <c r="D45" s="18" t="s">
        <v>108</v>
      </c>
      <c r="E45" s="24" t="s">
        <v>30</v>
      </c>
      <c r="F45" s="6">
        <v>15</v>
      </c>
      <c r="G45" s="35"/>
      <c r="H45" s="26"/>
      <c r="I45" s="18"/>
      <c r="J45" s="10"/>
    </row>
    <row r="46" spans="1:10">
      <c r="A46" s="6">
        <v>44</v>
      </c>
      <c r="B46" s="6" t="s">
        <v>109</v>
      </c>
      <c r="C46" s="6"/>
      <c r="D46" s="6" t="s">
        <v>110</v>
      </c>
      <c r="E46" s="24" t="s">
        <v>30</v>
      </c>
      <c r="F46" s="6">
        <v>3</v>
      </c>
      <c r="G46" s="7"/>
      <c r="H46" s="26"/>
      <c r="I46" s="6"/>
      <c r="J46" s="10"/>
    </row>
    <row r="47" spans="1:10">
      <c r="A47" s="6">
        <v>45</v>
      </c>
      <c r="B47" s="6" t="s">
        <v>111</v>
      </c>
      <c r="C47" s="18"/>
      <c r="D47" s="18" t="s">
        <v>110</v>
      </c>
      <c r="E47" s="24" t="s">
        <v>30</v>
      </c>
      <c r="F47" s="6">
        <v>2</v>
      </c>
      <c r="G47" s="7"/>
      <c r="H47" s="26"/>
      <c r="I47" s="18"/>
      <c r="J47" s="10"/>
    </row>
    <row r="48" ht="24" spans="1:10">
      <c r="A48" s="6">
        <v>46</v>
      </c>
      <c r="B48" s="6" t="s">
        <v>112</v>
      </c>
      <c r="C48" s="6"/>
      <c r="D48" s="6" t="s">
        <v>113</v>
      </c>
      <c r="E48" s="24" t="s">
        <v>30</v>
      </c>
      <c r="F48" s="6">
        <v>2</v>
      </c>
      <c r="G48" s="7"/>
      <c r="H48" s="26"/>
      <c r="I48" s="18"/>
      <c r="J48" s="10"/>
    </row>
    <row r="49" ht="24" spans="1:10">
      <c r="A49" s="6">
        <v>47</v>
      </c>
      <c r="B49" s="6" t="s">
        <v>114</v>
      </c>
      <c r="C49" s="6"/>
      <c r="D49" s="6" t="s">
        <v>115</v>
      </c>
      <c r="E49" s="24" t="s">
        <v>30</v>
      </c>
      <c r="F49" s="6">
        <v>2</v>
      </c>
      <c r="G49" s="7"/>
      <c r="H49" s="26"/>
      <c r="I49" s="18"/>
      <c r="J49" s="10"/>
    </row>
    <row r="50" spans="1:10">
      <c r="A50" s="6">
        <v>48</v>
      </c>
      <c r="B50" s="6" t="s">
        <v>116</v>
      </c>
      <c r="C50" s="6"/>
      <c r="D50" s="6" t="s">
        <v>117</v>
      </c>
      <c r="E50" s="24" t="s">
        <v>30</v>
      </c>
      <c r="F50" s="6">
        <v>2</v>
      </c>
      <c r="G50" s="7"/>
      <c r="H50" s="26"/>
      <c r="I50" s="18"/>
      <c r="J50" s="10"/>
    </row>
    <row r="51" ht="24" spans="1:10">
      <c r="A51" s="6">
        <v>49</v>
      </c>
      <c r="B51" s="6" t="s">
        <v>118</v>
      </c>
      <c r="C51" s="6"/>
      <c r="D51" s="6" t="s">
        <v>119</v>
      </c>
      <c r="E51" s="24" t="s">
        <v>30</v>
      </c>
      <c r="F51" s="6">
        <v>2</v>
      </c>
      <c r="G51" s="7"/>
      <c r="H51" s="26"/>
      <c r="I51" s="18"/>
      <c r="J51" s="10"/>
    </row>
    <row r="52" ht="24" spans="1:10">
      <c r="A52" s="6">
        <v>50</v>
      </c>
      <c r="B52" s="6" t="s">
        <v>120</v>
      </c>
      <c r="C52" s="6"/>
      <c r="D52" s="6" t="s">
        <v>121</v>
      </c>
      <c r="E52" s="24" t="s">
        <v>30</v>
      </c>
      <c r="F52" s="6">
        <v>2</v>
      </c>
      <c r="G52" s="7"/>
      <c r="H52" s="26"/>
      <c r="I52" s="18"/>
      <c r="J52" s="10"/>
    </row>
    <row r="53" spans="1:10">
      <c r="A53" s="6">
        <v>51</v>
      </c>
      <c r="B53" s="6" t="s">
        <v>122</v>
      </c>
      <c r="C53" s="6"/>
      <c r="D53" s="6" t="s">
        <v>117</v>
      </c>
      <c r="E53" s="24" t="s">
        <v>30</v>
      </c>
      <c r="F53" s="6">
        <v>2</v>
      </c>
      <c r="G53" s="7"/>
      <c r="H53" s="26"/>
      <c r="I53" s="18"/>
      <c r="J53" s="10"/>
    </row>
    <row r="54" ht="48" spans="1:10">
      <c r="A54" s="6">
        <v>52</v>
      </c>
      <c r="B54" s="6" t="s">
        <v>123</v>
      </c>
      <c r="C54" s="6"/>
      <c r="D54" s="6" t="s">
        <v>124</v>
      </c>
      <c r="E54" s="6" t="s">
        <v>30</v>
      </c>
      <c r="F54" s="6">
        <v>5</v>
      </c>
      <c r="G54" s="7"/>
      <c r="H54" s="26"/>
      <c r="I54" s="6"/>
      <c r="J54" s="10"/>
    </row>
    <row r="55" ht="84" spans="1:10">
      <c r="A55" s="6">
        <v>53</v>
      </c>
      <c r="B55" s="6" t="s">
        <v>125</v>
      </c>
      <c r="C55" s="6"/>
      <c r="D55" s="6" t="s">
        <v>126</v>
      </c>
      <c r="E55" s="6" t="s">
        <v>30</v>
      </c>
      <c r="F55" s="6">
        <v>5</v>
      </c>
      <c r="G55" s="7"/>
      <c r="H55" s="26"/>
      <c r="I55" s="6"/>
      <c r="J55" s="6"/>
    </row>
    <row r="56" ht="84" spans="1:10">
      <c r="A56" s="6">
        <v>54</v>
      </c>
      <c r="B56" s="6" t="s">
        <v>127</v>
      </c>
      <c r="C56" s="6"/>
      <c r="D56" s="6" t="s">
        <v>126</v>
      </c>
      <c r="E56" s="6" t="s">
        <v>30</v>
      </c>
      <c r="F56" s="6">
        <v>5</v>
      </c>
      <c r="G56" s="7"/>
      <c r="H56" s="26"/>
      <c r="I56" s="6"/>
      <c r="J56" s="36"/>
    </row>
    <row r="57" ht="84" spans="1:10">
      <c r="A57" s="6">
        <v>55</v>
      </c>
      <c r="B57" s="6" t="s">
        <v>128</v>
      </c>
      <c r="C57" s="6"/>
      <c r="D57" s="6" t="s">
        <v>126</v>
      </c>
      <c r="E57" s="6" t="s">
        <v>30</v>
      </c>
      <c r="F57" s="6">
        <v>5</v>
      </c>
      <c r="G57" s="7"/>
      <c r="H57" s="26"/>
      <c r="I57" s="6"/>
      <c r="J57" s="6"/>
    </row>
    <row r="58" ht="72" spans="1:10">
      <c r="A58" s="6">
        <v>56</v>
      </c>
      <c r="B58" s="6" t="s">
        <v>129</v>
      </c>
      <c r="C58" s="6"/>
      <c r="D58" s="6" t="s">
        <v>130</v>
      </c>
      <c r="E58" s="6" t="s">
        <v>30</v>
      </c>
      <c r="F58" s="6">
        <v>5</v>
      </c>
      <c r="G58" s="7"/>
      <c r="H58" s="26"/>
      <c r="I58" s="6"/>
      <c r="J58" s="36"/>
    </row>
    <row r="59" ht="48" spans="1:10">
      <c r="A59" s="6">
        <v>57</v>
      </c>
      <c r="B59" s="6" t="s">
        <v>131</v>
      </c>
      <c r="C59" s="6"/>
      <c r="D59" s="6" t="s">
        <v>132</v>
      </c>
      <c r="E59" s="6" t="s">
        <v>30</v>
      </c>
      <c r="F59" s="6">
        <v>5</v>
      </c>
      <c r="G59" s="7"/>
      <c r="H59" s="26"/>
      <c r="I59" s="6"/>
      <c r="J59" s="10"/>
    </row>
    <row r="60" ht="48" spans="1:10">
      <c r="A60" s="6">
        <v>58</v>
      </c>
      <c r="B60" s="6" t="s">
        <v>133</v>
      </c>
      <c r="C60" s="6"/>
      <c r="D60" s="6" t="s">
        <v>134</v>
      </c>
      <c r="E60" s="6" t="s">
        <v>30</v>
      </c>
      <c r="F60" s="6">
        <v>5</v>
      </c>
      <c r="G60" s="7"/>
      <c r="H60" s="26"/>
      <c r="I60" s="6"/>
      <c r="J60" s="10"/>
    </row>
    <row r="61" ht="48" spans="1:10">
      <c r="A61" s="6">
        <v>59</v>
      </c>
      <c r="B61" s="6" t="s">
        <v>135</v>
      </c>
      <c r="C61" s="6"/>
      <c r="D61" s="6" t="s">
        <v>136</v>
      </c>
      <c r="E61" s="6" t="s">
        <v>30</v>
      </c>
      <c r="F61" s="6">
        <v>5</v>
      </c>
      <c r="G61" s="7"/>
      <c r="H61" s="26"/>
      <c r="I61" s="6"/>
      <c r="J61" s="10"/>
    </row>
    <row r="62" ht="24" spans="1:10">
      <c r="A62" s="6">
        <v>60</v>
      </c>
      <c r="B62" s="6" t="s">
        <v>137</v>
      </c>
      <c r="C62" s="6"/>
      <c r="D62" s="6" t="s">
        <v>138</v>
      </c>
      <c r="E62" s="6" t="s">
        <v>30</v>
      </c>
      <c r="F62" s="6">
        <v>5</v>
      </c>
      <c r="G62" s="7"/>
      <c r="H62" s="26"/>
      <c r="I62" s="6"/>
      <c r="J62" s="10"/>
    </row>
    <row r="63" ht="24" spans="1:10">
      <c r="A63" s="6">
        <v>61</v>
      </c>
      <c r="B63" s="6" t="s">
        <v>139</v>
      </c>
      <c r="C63" s="6"/>
      <c r="D63" s="6" t="s">
        <v>140</v>
      </c>
      <c r="E63" s="6" t="s">
        <v>30</v>
      </c>
      <c r="F63" s="6">
        <v>2</v>
      </c>
      <c r="G63" s="7"/>
      <c r="H63" s="26"/>
      <c r="I63" s="6"/>
      <c r="J63" s="10"/>
    </row>
    <row r="64" ht="24" spans="1:10">
      <c r="A64" s="6">
        <v>62</v>
      </c>
      <c r="B64" s="6" t="s">
        <v>141</v>
      </c>
      <c r="C64" s="6"/>
      <c r="D64" s="6" t="s">
        <v>142</v>
      </c>
      <c r="E64" s="6"/>
      <c r="F64" s="6">
        <v>2</v>
      </c>
      <c r="G64" s="7"/>
      <c r="H64" s="26"/>
      <c r="I64" s="6"/>
      <c r="J64" s="10"/>
    </row>
    <row r="65" ht="48" spans="1:10">
      <c r="A65" s="6">
        <v>63</v>
      </c>
      <c r="B65" s="6" t="s">
        <v>143</v>
      </c>
      <c r="C65" s="6"/>
      <c r="D65" s="6" t="s">
        <v>144</v>
      </c>
      <c r="E65" s="6" t="s">
        <v>30</v>
      </c>
      <c r="F65" s="6">
        <v>2</v>
      </c>
      <c r="G65" s="7"/>
      <c r="H65" s="26"/>
      <c r="I65" s="6"/>
      <c r="J65" s="10"/>
    </row>
    <row r="66" ht="36" spans="1:10">
      <c r="A66" s="6">
        <v>64</v>
      </c>
      <c r="B66" s="10" t="s">
        <v>145</v>
      </c>
      <c r="C66" s="10"/>
      <c r="D66" s="6" t="s">
        <v>146</v>
      </c>
      <c r="E66" s="6" t="s">
        <v>30</v>
      </c>
      <c r="F66" s="6">
        <v>1</v>
      </c>
      <c r="G66" s="7"/>
      <c r="H66" s="26"/>
      <c r="I66" s="10"/>
      <c r="J66" s="10"/>
    </row>
    <row r="67" ht="60.75" spans="1:10">
      <c r="A67" s="6">
        <v>65</v>
      </c>
      <c r="B67" s="37" t="s">
        <v>147</v>
      </c>
      <c r="C67" s="37"/>
      <c r="D67" s="18" t="s">
        <v>148</v>
      </c>
      <c r="E67" s="18" t="s">
        <v>30</v>
      </c>
      <c r="F67" s="18">
        <v>1</v>
      </c>
      <c r="G67" s="35"/>
      <c r="H67" s="26"/>
      <c r="I67" s="10"/>
      <c r="J67" s="10"/>
    </row>
    <row r="68" spans="1:10">
      <c r="A68" s="6">
        <v>66</v>
      </c>
      <c r="B68" s="37" t="s">
        <v>149</v>
      </c>
      <c r="C68" s="37"/>
      <c r="D68" s="18" t="s">
        <v>150</v>
      </c>
      <c r="E68" s="18" t="s">
        <v>30</v>
      </c>
      <c r="F68" s="18">
        <v>2</v>
      </c>
      <c r="G68" s="35"/>
      <c r="H68" s="26"/>
      <c r="I68" s="6"/>
      <c r="J68" s="10"/>
    </row>
    <row r="69" spans="1:10">
      <c r="A69" s="6">
        <v>67</v>
      </c>
      <c r="B69" s="37" t="s">
        <v>151</v>
      </c>
      <c r="C69" s="37"/>
      <c r="D69" s="18" t="s">
        <v>152</v>
      </c>
      <c r="E69" s="18" t="s">
        <v>30</v>
      </c>
      <c r="F69" s="18">
        <v>2</v>
      </c>
      <c r="G69" s="35"/>
      <c r="H69" s="26"/>
      <c r="I69" s="6"/>
      <c r="J69" s="10"/>
    </row>
    <row r="70" spans="1:10">
      <c r="A70" s="6">
        <v>68</v>
      </c>
      <c r="B70" s="37" t="s">
        <v>122</v>
      </c>
      <c r="C70" s="37"/>
      <c r="D70" s="18" t="s">
        <v>153</v>
      </c>
      <c r="E70" s="18" t="s">
        <v>30</v>
      </c>
      <c r="F70" s="18">
        <v>2</v>
      </c>
      <c r="G70" s="35"/>
      <c r="H70" s="26"/>
      <c r="I70" s="10"/>
      <c r="J70" s="10"/>
    </row>
    <row r="71" spans="1:10">
      <c r="A71" s="6">
        <v>69</v>
      </c>
      <c r="B71" s="37" t="s">
        <v>154</v>
      </c>
      <c r="C71" s="37"/>
      <c r="D71" s="18" t="s">
        <v>155</v>
      </c>
      <c r="E71" s="18" t="s">
        <v>30</v>
      </c>
      <c r="F71" s="18">
        <v>2</v>
      </c>
      <c r="G71" s="35"/>
      <c r="H71" s="26"/>
      <c r="I71" s="10"/>
      <c r="J71" s="10"/>
    </row>
    <row r="72" spans="1:10">
      <c r="A72" s="6">
        <v>70</v>
      </c>
      <c r="B72" s="37" t="s">
        <v>156</v>
      </c>
      <c r="C72" s="37"/>
      <c r="D72" s="18" t="s">
        <v>155</v>
      </c>
      <c r="E72" s="24" t="s">
        <v>30</v>
      </c>
      <c r="F72" s="10">
        <v>5</v>
      </c>
      <c r="G72" s="34"/>
      <c r="H72" s="26"/>
      <c r="I72" s="18"/>
      <c r="J72" s="10"/>
    </row>
    <row r="73" spans="1:10">
      <c r="A73" s="38" t="s">
        <v>157</v>
      </c>
      <c r="B73" s="38"/>
      <c r="C73" s="38"/>
      <c r="D73" s="38"/>
      <c r="E73" s="38"/>
      <c r="F73" s="39"/>
      <c r="G73" s="40"/>
      <c r="H73" s="40">
        <f>SUM(H3:H72)</f>
        <v>0</v>
      </c>
      <c r="I73" s="6"/>
      <c r="J73" s="10"/>
    </row>
  </sheetData>
  <mergeCells count="2">
    <mergeCell ref="A1:J1"/>
    <mergeCell ref="A73:E73"/>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J32"/>
  <sheetViews>
    <sheetView zoomScale="130" zoomScaleNormal="130" workbookViewId="0">
      <selection activeCell="L5" sqref="L5"/>
    </sheetView>
  </sheetViews>
  <sheetFormatPr defaultColWidth="9" defaultRowHeight="13.5"/>
  <cols>
    <col min="1" max="2" width="9" style="1"/>
    <col min="3" max="3" width="10.5" style="1" customWidth="1"/>
    <col min="4" max="4" width="33.5" style="1" customWidth="1"/>
    <col min="5" max="7" width="9" style="1"/>
    <col min="8" max="8" width="15.375" style="1" customWidth="1"/>
    <col min="9" max="9" width="18.875" style="1" customWidth="1"/>
    <col min="10" max="16384" width="9" style="1"/>
  </cols>
  <sheetData>
    <row r="1" ht="20.25" spans="1:10">
      <c r="A1" s="2" t="s">
        <v>158</v>
      </c>
      <c r="B1" s="2"/>
      <c r="C1" s="2"/>
      <c r="D1" s="2"/>
      <c r="E1" s="2"/>
      <c r="F1" s="2"/>
      <c r="G1" s="2"/>
      <c r="H1" s="2"/>
      <c r="I1" s="2"/>
      <c r="J1" s="2"/>
    </row>
    <row r="2" spans="1:10">
      <c r="A2" s="3" t="s">
        <v>159</v>
      </c>
      <c r="B2" s="3"/>
      <c r="C2" s="3"/>
      <c r="D2" s="3"/>
      <c r="E2" s="3"/>
      <c r="F2" s="3"/>
      <c r="G2" s="3"/>
      <c r="H2" s="3"/>
      <c r="I2" s="3"/>
      <c r="J2" s="3"/>
    </row>
    <row r="3" spans="1:10">
      <c r="A3" s="4" t="s">
        <v>1</v>
      </c>
      <c r="B3" s="4" t="s">
        <v>24</v>
      </c>
      <c r="C3" s="4" t="s">
        <v>25</v>
      </c>
      <c r="D3" s="4" t="s">
        <v>160</v>
      </c>
      <c r="E3" s="4" t="s">
        <v>12</v>
      </c>
      <c r="F3" s="4" t="s">
        <v>11</v>
      </c>
      <c r="G3" s="4" t="s">
        <v>13</v>
      </c>
      <c r="H3" s="5" t="s">
        <v>14</v>
      </c>
      <c r="I3" s="14" t="s">
        <v>161</v>
      </c>
      <c r="J3" s="4" t="s">
        <v>4</v>
      </c>
    </row>
    <row r="4" ht="48" spans="1:10">
      <c r="A4" s="6">
        <v>1</v>
      </c>
      <c r="B4" s="6" t="s">
        <v>162</v>
      </c>
      <c r="C4" s="6" t="s">
        <v>163</v>
      </c>
      <c r="D4" s="6" t="s">
        <v>164</v>
      </c>
      <c r="E4" s="6" t="s">
        <v>165</v>
      </c>
      <c r="F4" s="6">
        <v>50</v>
      </c>
      <c r="G4" s="7"/>
      <c r="H4" s="8"/>
      <c r="I4" s="6"/>
      <c r="J4" s="10"/>
    </row>
    <row r="5" ht="48" spans="1:10">
      <c r="A5" s="6">
        <v>2</v>
      </c>
      <c r="B5" s="6" t="s">
        <v>166</v>
      </c>
      <c r="C5" s="6" t="s">
        <v>77</v>
      </c>
      <c r="D5" s="6" t="s">
        <v>167</v>
      </c>
      <c r="E5" s="6" t="s">
        <v>30</v>
      </c>
      <c r="F5" s="6">
        <v>50</v>
      </c>
      <c r="G5" s="7"/>
      <c r="H5" s="8"/>
      <c r="I5" s="6"/>
      <c r="J5" s="10"/>
    </row>
    <row r="6" ht="60" spans="1:10">
      <c r="A6" s="6">
        <v>3</v>
      </c>
      <c r="B6" s="6" t="s">
        <v>168</v>
      </c>
      <c r="C6" s="6" t="s">
        <v>169</v>
      </c>
      <c r="D6" s="6" t="s">
        <v>170</v>
      </c>
      <c r="E6" s="6" t="s">
        <v>171</v>
      </c>
      <c r="F6" s="6">
        <v>230</v>
      </c>
      <c r="G6" s="7"/>
      <c r="H6" s="8"/>
      <c r="I6" s="6"/>
      <c r="J6" s="10"/>
    </row>
    <row r="7" ht="60" spans="1:10">
      <c r="A7" s="6">
        <v>4</v>
      </c>
      <c r="B7" s="6" t="s">
        <v>172</v>
      </c>
      <c r="C7" s="6" t="s">
        <v>173</v>
      </c>
      <c r="D7" s="6" t="s">
        <v>174</v>
      </c>
      <c r="E7" s="6" t="s">
        <v>171</v>
      </c>
      <c r="F7" s="6">
        <v>230</v>
      </c>
      <c r="G7" s="7"/>
      <c r="H7" s="8"/>
      <c r="I7" s="6"/>
      <c r="J7" s="10"/>
    </row>
    <row r="8" ht="48" spans="1:10">
      <c r="A8" s="6">
        <v>5</v>
      </c>
      <c r="B8" s="6" t="s">
        <v>175</v>
      </c>
      <c r="C8" s="6" t="s">
        <v>176</v>
      </c>
      <c r="D8" s="6" t="s">
        <v>177</v>
      </c>
      <c r="E8" s="6" t="s">
        <v>171</v>
      </c>
      <c r="F8" s="6">
        <v>105</v>
      </c>
      <c r="G8" s="7"/>
      <c r="H8" s="8"/>
      <c r="I8" s="6"/>
      <c r="J8" s="10"/>
    </row>
    <row r="9" ht="36" spans="1:10">
      <c r="A9" s="6">
        <v>6</v>
      </c>
      <c r="B9" s="6" t="s">
        <v>178</v>
      </c>
      <c r="C9" s="6" t="s">
        <v>179</v>
      </c>
      <c r="D9" s="6" t="s">
        <v>180</v>
      </c>
      <c r="E9" s="6" t="s">
        <v>30</v>
      </c>
      <c r="F9" s="6">
        <v>15</v>
      </c>
      <c r="G9" s="7"/>
      <c r="H9" s="8"/>
      <c r="I9" s="8"/>
      <c r="J9" s="10"/>
    </row>
    <row r="10" ht="60" spans="1:10">
      <c r="A10" s="6">
        <v>7</v>
      </c>
      <c r="B10" s="6" t="s">
        <v>181</v>
      </c>
      <c r="C10" s="6" t="s">
        <v>182</v>
      </c>
      <c r="D10" s="6" t="s">
        <v>183</v>
      </c>
      <c r="E10" s="6" t="s">
        <v>30</v>
      </c>
      <c r="F10" s="6">
        <v>5</v>
      </c>
      <c r="G10" s="7"/>
      <c r="H10" s="8"/>
      <c r="I10" s="8"/>
      <c r="J10" s="10"/>
    </row>
    <row r="11" ht="156" spans="1:10">
      <c r="A11" s="6">
        <v>8</v>
      </c>
      <c r="B11" s="6" t="s">
        <v>184</v>
      </c>
      <c r="C11" s="6" t="s">
        <v>185</v>
      </c>
      <c r="D11" s="9" t="s">
        <v>186</v>
      </c>
      <c r="E11" s="6" t="s">
        <v>16</v>
      </c>
      <c r="F11" s="10">
        <v>50</v>
      </c>
      <c r="G11" s="8"/>
      <c r="H11" s="8"/>
      <c r="I11" s="8"/>
      <c r="J11" s="10"/>
    </row>
    <row r="12" ht="132" spans="1:10">
      <c r="A12" s="6">
        <v>9</v>
      </c>
      <c r="B12" s="6" t="s">
        <v>187</v>
      </c>
      <c r="C12" s="6" t="s">
        <v>188</v>
      </c>
      <c r="D12" s="9" t="s">
        <v>189</v>
      </c>
      <c r="E12" s="6" t="s">
        <v>16</v>
      </c>
      <c r="F12" s="10">
        <v>45</v>
      </c>
      <c r="G12" s="8"/>
      <c r="H12" s="8"/>
      <c r="I12" s="8"/>
      <c r="J12" s="10"/>
    </row>
    <row r="13" spans="1:10">
      <c r="A13" s="4" t="s">
        <v>190</v>
      </c>
      <c r="B13" s="4"/>
      <c r="C13" s="4"/>
      <c r="D13" s="4"/>
      <c r="E13" s="4"/>
      <c r="F13" s="4"/>
      <c r="G13" s="4"/>
      <c r="H13" s="5">
        <f>SUM(H4:H12)</f>
        <v>0</v>
      </c>
      <c r="I13" s="10"/>
      <c r="J13" s="10"/>
    </row>
    <row r="14" spans="1:10">
      <c r="A14" s="3" t="s">
        <v>191</v>
      </c>
      <c r="B14" s="3"/>
      <c r="C14" s="3"/>
      <c r="D14" s="3"/>
      <c r="E14" s="3"/>
      <c r="F14" s="3"/>
      <c r="G14" s="3"/>
      <c r="H14" s="3"/>
      <c r="I14" s="3"/>
      <c r="J14" s="3"/>
    </row>
    <row r="15" spans="1:10">
      <c r="A15" s="4" t="s">
        <v>1</v>
      </c>
      <c r="B15" s="4" t="s">
        <v>24</v>
      </c>
      <c r="C15" s="4" t="s">
        <v>25</v>
      </c>
      <c r="D15" s="4" t="s">
        <v>160</v>
      </c>
      <c r="E15" s="4" t="s">
        <v>12</v>
      </c>
      <c r="F15" s="4" t="s">
        <v>11</v>
      </c>
      <c r="G15" s="5" t="s">
        <v>13</v>
      </c>
      <c r="H15" s="5" t="s">
        <v>14</v>
      </c>
      <c r="I15" s="4" t="s">
        <v>161</v>
      </c>
      <c r="J15" s="4" t="s">
        <v>4</v>
      </c>
    </row>
    <row r="16" ht="36" spans="1:10">
      <c r="A16" s="10">
        <v>1</v>
      </c>
      <c r="B16" s="6" t="s">
        <v>162</v>
      </c>
      <c r="C16" s="10" t="s">
        <v>163</v>
      </c>
      <c r="D16" s="6" t="s">
        <v>192</v>
      </c>
      <c r="E16" s="10" t="s">
        <v>165</v>
      </c>
      <c r="F16" s="6">
        <v>10</v>
      </c>
      <c r="G16" s="7"/>
      <c r="H16" s="11"/>
      <c r="I16" s="6"/>
      <c r="J16" s="6"/>
    </row>
    <row r="17" ht="36" spans="1:10">
      <c r="A17" s="10">
        <v>2</v>
      </c>
      <c r="B17" s="6" t="s">
        <v>193</v>
      </c>
      <c r="C17" s="10" t="s">
        <v>163</v>
      </c>
      <c r="D17" s="6" t="s">
        <v>194</v>
      </c>
      <c r="E17" s="10" t="s">
        <v>171</v>
      </c>
      <c r="F17" s="6">
        <v>30</v>
      </c>
      <c r="G17" s="7"/>
      <c r="H17" s="11"/>
      <c r="I17" s="6"/>
      <c r="J17" s="6"/>
    </row>
    <row r="18" ht="36" spans="1:10">
      <c r="A18" s="10">
        <v>3</v>
      </c>
      <c r="B18" s="6" t="s">
        <v>168</v>
      </c>
      <c r="C18" s="12" t="s">
        <v>169</v>
      </c>
      <c r="D18" s="6" t="s">
        <v>195</v>
      </c>
      <c r="E18" s="10" t="s">
        <v>171</v>
      </c>
      <c r="F18" s="6">
        <v>9</v>
      </c>
      <c r="G18" s="7"/>
      <c r="H18" s="11"/>
      <c r="I18" s="6"/>
      <c r="J18" s="10"/>
    </row>
    <row r="19" ht="36" spans="1:10">
      <c r="A19" s="10">
        <v>4</v>
      </c>
      <c r="B19" s="6" t="s">
        <v>172</v>
      </c>
      <c r="C19" s="12" t="s">
        <v>173</v>
      </c>
      <c r="D19" s="6" t="s">
        <v>195</v>
      </c>
      <c r="E19" s="10" t="s">
        <v>171</v>
      </c>
      <c r="F19" s="6">
        <v>9</v>
      </c>
      <c r="G19" s="7"/>
      <c r="H19" s="11"/>
      <c r="I19" s="6"/>
      <c r="J19" s="10"/>
    </row>
    <row r="20" ht="36" spans="1:10">
      <c r="A20" s="10">
        <v>5</v>
      </c>
      <c r="B20" s="6" t="s">
        <v>175</v>
      </c>
      <c r="C20" s="12" t="s">
        <v>176</v>
      </c>
      <c r="D20" s="6" t="s">
        <v>196</v>
      </c>
      <c r="E20" s="10" t="s">
        <v>171</v>
      </c>
      <c r="F20" s="6">
        <v>12</v>
      </c>
      <c r="G20" s="7"/>
      <c r="H20" s="11"/>
      <c r="I20" s="6"/>
      <c r="J20" s="10"/>
    </row>
    <row r="21" spans="1:10">
      <c r="A21" s="4" t="s">
        <v>190</v>
      </c>
      <c r="B21" s="4"/>
      <c r="C21" s="4"/>
      <c r="D21" s="4"/>
      <c r="E21" s="4"/>
      <c r="F21" s="4"/>
      <c r="G21" s="4"/>
      <c r="H21" s="13">
        <f>SUM(H16:H20)</f>
        <v>0</v>
      </c>
      <c r="I21" s="15"/>
      <c r="J21" s="15"/>
    </row>
    <row r="22" spans="1:10">
      <c r="A22" s="3" t="s">
        <v>197</v>
      </c>
      <c r="B22" s="3"/>
      <c r="C22" s="3"/>
      <c r="D22" s="3"/>
      <c r="E22" s="3"/>
      <c r="F22" s="3"/>
      <c r="G22" s="3"/>
      <c r="H22" s="3"/>
      <c r="I22" s="3"/>
      <c r="J22" s="3"/>
    </row>
    <row r="23" spans="1:10">
      <c r="A23" s="4" t="s">
        <v>1</v>
      </c>
      <c r="B23" s="4" t="s">
        <v>24</v>
      </c>
      <c r="C23" s="4" t="s">
        <v>25</v>
      </c>
      <c r="D23" s="4" t="s">
        <v>160</v>
      </c>
      <c r="E23" s="4" t="s">
        <v>12</v>
      </c>
      <c r="F23" s="4" t="s">
        <v>11</v>
      </c>
      <c r="G23" s="5" t="s">
        <v>13</v>
      </c>
      <c r="H23" s="5" t="s">
        <v>14</v>
      </c>
      <c r="I23" s="4" t="s">
        <v>161</v>
      </c>
      <c r="J23" s="4" t="s">
        <v>4</v>
      </c>
    </row>
    <row r="24" ht="60" spans="1:10">
      <c r="A24" s="10">
        <v>1</v>
      </c>
      <c r="B24" s="6" t="s">
        <v>198</v>
      </c>
      <c r="C24" s="10" t="s">
        <v>199</v>
      </c>
      <c r="D24" s="6" t="s">
        <v>200</v>
      </c>
      <c r="E24" s="6" t="s">
        <v>201</v>
      </c>
      <c r="F24" s="10">
        <v>3</v>
      </c>
      <c r="G24" s="7"/>
      <c r="H24" s="7"/>
      <c r="I24" s="16"/>
      <c r="J24" s="10"/>
    </row>
    <row r="25" ht="60" spans="1:10">
      <c r="A25" s="10">
        <v>2</v>
      </c>
      <c r="B25" s="6" t="s">
        <v>202</v>
      </c>
      <c r="C25" s="10" t="s">
        <v>199</v>
      </c>
      <c r="D25" s="6" t="s">
        <v>200</v>
      </c>
      <c r="E25" s="6" t="s">
        <v>201</v>
      </c>
      <c r="F25" s="10">
        <v>5</v>
      </c>
      <c r="G25" s="7"/>
      <c r="H25" s="7"/>
      <c r="I25" s="17"/>
      <c r="J25" s="10"/>
    </row>
    <row r="26" ht="60" spans="1:10">
      <c r="A26" s="10">
        <v>3</v>
      </c>
      <c r="B26" s="6" t="s">
        <v>203</v>
      </c>
      <c r="C26" s="10" t="s">
        <v>199</v>
      </c>
      <c r="D26" s="6" t="s">
        <v>200</v>
      </c>
      <c r="E26" s="6" t="s">
        <v>201</v>
      </c>
      <c r="F26" s="10">
        <v>1</v>
      </c>
      <c r="G26" s="7"/>
      <c r="H26" s="7"/>
      <c r="I26" s="17"/>
      <c r="J26" s="10"/>
    </row>
    <row r="27" ht="60" spans="1:10">
      <c r="A27" s="10">
        <v>4</v>
      </c>
      <c r="B27" s="6" t="s">
        <v>204</v>
      </c>
      <c r="C27" s="10" t="s">
        <v>199</v>
      </c>
      <c r="D27" s="6" t="s">
        <v>200</v>
      </c>
      <c r="E27" s="6" t="s">
        <v>205</v>
      </c>
      <c r="F27" s="10">
        <v>8</v>
      </c>
      <c r="G27" s="7"/>
      <c r="H27" s="7"/>
      <c r="I27" s="17"/>
      <c r="J27" s="10"/>
    </row>
    <row r="28" ht="60" spans="1:10">
      <c r="A28" s="10">
        <v>5</v>
      </c>
      <c r="B28" s="6" t="s">
        <v>206</v>
      </c>
      <c r="C28" s="10" t="s">
        <v>199</v>
      </c>
      <c r="D28" s="6" t="s">
        <v>200</v>
      </c>
      <c r="E28" s="6" t="s">
        <v>205</v>
      </c>
      <c r="F28" s="10">
        <v>7</v>
      </c>
      <c r="G28" s="7"/>
      <c r="H28" s="7"/>
      <c r="I28" s="17"/>
      <c r="J28" s="10"/>
    </row>
    <row r="29" ht="60" spans="1:10">
      <c r="A29" s="10">
        <v>6</v>
      </c>
      <c r="B29" s="6" t="s">
        <v>207</v>
      </c>
      <c r="C29" s="10" t="s">
        <v>199</v>
      </c>
      <c r="D29" s="6" t="s">
        <v>200</v>
      </c>
      <c r="E29" s="6" t="s">
        <v>205</v>
      </c>
      <c r="F29" s="10">
        <v>3</v>
      </c>
      <c r="G29" s="7"/>
      <c r="H29" s="7"/>
      <c r="I29" s="17"/>
      <c r="J29" s="10"/>
    </row>
    <row r="30" ht="60" spans="1:10">
      <c r="A30" s="10">
        <v>7</v>
      </c>
      <c r="B30" s="6" t="s">
        <v>208</v>
      </c>
      <c r="C30" s="10" t="s">
        <v>199</v>
      </c>
      <c r="D30" s="6" t="s">
        <v>200</v>
      </c>
      <c r="E30" s="6" t="s">
        <v>205</v>
      </c>
      <c r="F30" s="6">
        <v>10</v>
      </c>
      <c r="G30" s="6"/>
      <c r="H30" s="7"/>
      <c r="I30" s="18"/>
      <c r="J30" s="15"/>
    </row>
    <row r="31" spans="1:10">
      <c r="A31" s="4" t="s">
        <v>190</v>
      </c>
      <c r="B31" s="4"/>
      <c r="C31" s="4"/>
      <c r="D31" s="4"/>
      <c r="E31" s="4"/>
      <c r="F31" s="4"/>
      <c r="G31" s="4"/>
      <c r="H31" s="13">
        <f>SUM(H24:H30)</f>
        <v>0</v>
      </c>
      <c r="I31" s="15"/>
      <c r="J31" s="15"/>
    </row>
    <row r="32" spans="1:10">
      <c r="A32" s="4" t="s">
        <v>209</v>
      </c>
      <c r="B32" s="4"/>
      <c r="C32" s="4"/>
      <c r="D32" s="4"/>
      <c r="E32" s="4"/>
      <c r="F32" s="4"/>
      <c r="G32" s="4"/>
      <c r="H32" s="5">
        <f>H13+H21+H31</f>
        <v>0</v>
      </c>
      <c r="I32" s="5"/>
      <c r="J32" s="5"/>
    </row>
  </sheetData>
  <mergeCells count="9">
    <mergeCell ref="A1:J1"/>
    <mergeCell ref="A2:J2"/>
    <mergeCell ref="A13:G13"/>
    <mergeCell ref="A14:J14"/>
    <mergeCell ref="A21:G21"/>
    <mergeCell ref="A22:J22"/>
    <mergeCell ref="A31:G31"/>
    <mergeCell ref="A32:G32"/>
    <mergeCell ref="I24:I3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汇总</vt:lpstr>
      <vt:lpstr>地基基础</vt:lpstr>
      <vt:lpstr>见证取样</vt:lpstr>
      <vt:lpstr>结构实体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广州南沙经发建筑有限公司[广州南沙经发建筑有限公司]</cp:lastModifiedBy>
  <dcterms:created xsi:type="dcterms:W3CDTF">2025-05-27T00:58:00Z</dcterms:created>
  <dcterms:modified xsi:type="dcterms:W3CDTF">2025-07-28T07:16:47Z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243A5B07299A447186B394DD6A77A165_11</vt:lpwstr>
  </property>
  <property fmtid="{D5CDD505-2E9C-101B-9397-08002B2CF9AE}" pid="3" name="KSOProductBuildVer">
    <vt:lpwstr>2052-12.1.0.21915</vt:lpwstr>
  </property>
</Properties>
</file>